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.- MIS DOCUMENTOS 2026 SFP\1.-  TRIMESTRALES\3.- Edo. Analitico mar  2026\CONAC\"/>
    </mc:Choice>
  </mc:AlternateContent>
  <xr:revisionPtr revIDLastSave="0" documentId="8_{D0D6E582-BBC0-4DBD-B0EF-26C50B354BD7}" xr6:coauthVersionLast="47" xr6:coauthVersionMax="47" xr10:uidLastSave="{00000000-0000-0000-0000-000000000000}"/>
  <bookViews>
    <workbookView xWindow="-120" yWindow="-120" windowWidth="24240" windowHeight="13020" xr2:uid="{34300E22-77DE-4E6A-85AE-ACD7A11E2F78}"/>
  </bookViews>
  <sheets>
    <sheet name="gasto federlizado ok" sheetId="1" r:id="rId1"/>
  </sheets>
  <externalReferences>
    <externalReference r:id="rId2"/>
  </externalReferences>
  <definedNames>
    <definedName name="_xlnm.Print_Area" localSheetId="0">'gasto federlizado ok'!$B$1:$F$31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9" i="1" l="1"/>
  <c r="D29" i="1"/>
  <c r="B4" i="1"/>
</calcChain>
</file>

<file path=xl/sharedStrings.xml><?xml version="1.0" encoding="utf-8"?>
<sst xmlns="http://schemas.openxmlformats.org/spreadsheetml/2006/main" count="48" uniqueCount="44">
  <si>
    <t>GOBIERNO DEL ESTADO DE QUINTANA ROO</t>
  </si>
  <si>
    <t>FORMATO DEL EJERCICIO Y DESTINO DE GASTO FEDERALIZADO Y REINTEGROS</t>
  </si>
  <si>
    <t>(Cifras en Pesos)</t>
  </si>
  <si>
    <t>PROGRAMA O FONDO</t>
  </si>
  <si>
    <t>DESTINO DE LOS RECURSOS</t>
  </si>
  <si>
    <t>EJERCICIO</t>
  </si>
  <si>
    <t>REINTEGRO</t>
  </si>
  <si>
    <t>DEVENGADO</t>
  </si>
  <si>
    <t>PAGADO</t>
  </si>
  <si>
    <t xml:space="preserve">Ramo 11 Educación                    </t>
  </si>
  <si>
    <t>Alumnos de educación media superior y superior tecnológica</t>
  </si>
  <si>
    <t>Programa del Telebachillerato Comunitario 2026</t>
  </si>
  <si>
    <t>Apoyo y/o transversalidad a la educación media superior en zonas rurales</t>
  </si>
  <si>
    <t>Apoyo Federal a Instituciones de Nivel Superior 2026</t>
  </si>
  <si>
    <t>Alumnos de educación superior</t>
  </si>
  <si>
    <t>Apoyo para la Operación de Programas Federales para la Educación Media Superior y Superior Tecnológica 2026</t>
  </si>
  <si>
    <t>Alumnos de educación media superiory superior tecnológica</t>
  </si>
  <si>
    <t>Apoyo Federal para la Operación de las Universidades Tecnológicas 2026</t>
  </si>
  <si>
    <t>Alumnos de educación superior tecnológica</t>
  </si>
  <si>
    <t>Apoyo Federal para la Operación de las Universidades Politécnicas 2026</t>
  </si>
  <si>
    <t xml:space="preserve">Alumnos de educación superior </t>
  </si>
  <si>
    <t xml:space="preserve">Ramo 23 Provisiones Salariales y Económicas                                             </t>
  </si>
  <si>
    <t>Fondo de Acceso a Museos, Monumentos y Zonas Arqueológicas 2026</t>
  </si>
  <si>
    <t>Población en general</t>
  </si>
  <si>
    <t>Programas del Gasto Federalizado Ramo 12 Salud 2026</t>
  </si>
  <si>
    <t xml:space="preserve">sistemas educativos estatales (básica, normal, tecnológica, adultos). </t>
  </si>
  <si>
    <t xml:space="preserve">Ramo 33 Aportaciones Federales para Entidades Federativas y Municipios     </t>
  </si>
  <si>
    <t>Fondo de Aportaciones para la Nómina Educativa y Gasto Operativo (FONE) 2026</t>
  </si>
  <si>
    <t>Nómina educativa y gasto operativo de Educación básica y normal</t>
  </si>
  <si>
    <t>Fondo de Aportaciones para los Servicios de Salud (FASSA) 2026</t>
  </si>
  <si>
    <t>Fondo para la Infraestructura Social Municipal (FAISMUN) 2026</t>
  </si>
  <si>
    <t>Beneficiar directamente a población en pobreza extrema, localidades con alto o muy alto grado de rezago social</t>
  </si>
  <si>
    <t>Fondo de Infraestructura Social para las Entidades (FISE) 2026</t>
  </si>
  <si>
    <t>Vivienda y servicios a la comunidad</t>
  </si>
  <si>
    <t>Fondo de Aportaciones para el Fortalecimiento de los Municipios (FORTAMUN) 2026</t>
  </si>
  <si>
    <t>Fondo de Aportaciones Múltiples (FAM Asistencia Social) 2026</t>
  </si>
  <si>
    <t>Fondo de Aportaciones Múltiples (FAM Básico) 2026</t>
  </si>
  <si>
    <t>Alumnos de educación básica</t>
  </si>
  <si>
    <t>Fondo de Aportaciones Múltiples (FAM Media Superior) 2026</t>
  </si>
  <si>
    <t>Instituciones y estudiantes de nivel medio superior</t>
  </si>
  <si>
    <t>Fondo de Aportaciones Múltiples (FAM Superior) 2026</t>
  </si>
  <si>
    <t>Fondo de Aportaciones para la Educación Tecnológica y de Adultos (FAETA) 2026</t>
  </si>
  <si>
    <t>Alumnos de educación tecnológica y para adultos</t>
  </si>
  <si>
    <t>Total del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</si>
</sst>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"/>
      <family val="2"/>
    </font>
    <font>
      <sz val="11"/>
      <color theme="1"/>
      <name val="Montserrat Medium"/>
    </font>
    <font>
      <sz val="11"/>
      <color theme="1"/>
      <name val="Calibri"/>
      <family val="2"/>
      <scheme val="minor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color theme="1"/>
      <name val="Arial"/>
      <family val="2"/>
    </font>
    <font>
      <sz val="10"/>
      <color indexed="8"/>
      <name val="MS Sans Serif"/>
      <family val="2"/>
    </font>
    <font>
      <b/>
      <sz val="11"/>
      <name val="Arial Narrow"/>
      <family val="2"/>
    </font>
    <font>
      <b/>
      <sz val="11"/>
      <color theme="1"/>
      <name val="Montserrat Medium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D1CFC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auto="1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3" fillId="0" borderId="0"/>
    <xf numFmtId="0" fontId="9" fillId="0" borderId="0"/>
  </cellStyleXfs>
  <cellXfs count="46">
    <xf numFmtId="0" fontId="0" fillId="0" borderId="0" xfId="0"/>
    <xf numFmtId="0" fontId="4" fillId="0" borderId="0" xfId="2" applyFont="1" applyAlignment="1">
      <alignment horizontal="left" wrapText="1"/>
    </xf>
    <xf numFmtId="43" fontId="4" fillId="0" borderId="0" xfId="1" applyFont="1" applyAlignment="1">
      <alignment horizontal="left" wrapText="1"/>
    </xf>
    <xf numFmtId="43" fontId="4" fillId="0" borderId="0" xfId="1" applyFont="1" applyAlignment="1">
      <alignment horizontal="left" indent="1"/>
    </xf>
    <xf numFmtId="43" fontId="4" fillId="0" borderId="0" xfId="1" applyFont="1"/>
    <xf numFmtId="0" fontId="4" fillId="0" borderId="0" xfId="2" applyFont="1"/>
    <xf numFmtId="0" fontId="3" fillId="0" borderId="0" xfId="2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43" fontId="6" fillId="2" borderId="4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3" fontId="6" fillId="0" borderId="0" xfId="0" applyNumberFormat="1" applyFont="1"/>
    <xf numFmtId="0" fontId="6" fillId="0" borderId="0" xfId="0" applyFont="1"/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43" fontId="7" fillId="3" borderId="10" xfId="1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7" fillId="3" borderId="11" xfId="1" applyFont="1" applyFill="1" applyBorder="1" applyAlignment="1">
      <alignment horizontal="center" vertical="center" wrapText="1"/>
    </xf>
    <xf numFmtId="43" fontId="7" fillId="3" borderId="12" xfId="1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43" fontId="7" fillId="3" borderId="13" xfId="1" applyFont="1" applyFill="1" applyBorder="1" applyAlignment="1">
      <alignment horizontal="center" vertical="center" wrapText="1"/>
    </xf>
    <xf numFmtId="43" fontId="7" fillId="3" borderId="14" xfId="1" applyFont="1" applyFill="1" applyBorder="1" applyAlignment="1">
      <alignment horizontal="center" vertical="center" wrapText="1"/>
    </xf>
    <xf numFmtId="43" fontId="7" fillId="3" borderId="15" xfId="1" applyFont="1" applyFill="1" applyBorder="1" applyAlignment="1">
      <alignment horizontal="center" vertical="center" wrapText="1"/>
    </xf>
    <xf numFmtId="43" fontId="7" fillId="3" borderId="16" xfId="1" applyFont="1" applyFill="1" applyBorder="1" applyAlignment="1">
      <alignment horizontal="center" vertical="center" wrapText="1"/>
    </xf>
    <xf numFmtId="0" fontId="10" fillId="4" borderId="13" xfId="3" applyFont="1" applyFill="1" applyBorder="1" applyAlignment="1">
      <alignment horizontal="left" indent="1"/>
    </xf>
    <xf numFmtId="3" fontId="10" fillId="4" borderId="15" xfId="1" applyNumberFormat="1" applyFont="1" applyFill="1" applyBorder="1" applyAlignment="1">
      <alignment horizontal="left" wrapText="1"/>
    </xf>
    <xf numFmtId="43" fontId="10" fillId="4" borderId="15" xfId="1" applyFont="1" applyFill="1" applyBorder="1" applyAlignment="1"/>
    <xf numFmtId="3" fontId="10" fillId="4" borderId="16" xfId="1" applyNumberFormat="1" applyFont="1" applyFill="1" applyBorder="1" applyAlignment="1"/>
    <xf numFmtId="0" fontId="11" fillId="0" borderId="0" xfId="0" applyFont="1" applyAlignment="1">
      <alignment horizontal="left" indent="1"/>
    </xf>
    <xf numFmtId="0" fontId="12" fillId="0" borderId="13" xfId="3" applyFont="1" applyBorder="1" applyAlignment="1">
      <alignment horizontal="left" wrapText="1" indent="2"/>
    </xf>
    <xf numFmtId="3" fontId="12" fillId="0" borderId="15" xfId="1" applyNumberFormat="1" applyFont="1" applyBorder="1" applyAlignment="1">
      <alignment horizontal="left" wrapText="1"/>
    </xf>
    <xf numFmtId="43" fontId="12" fillId="0" borderId="15" xfId="1" applyFont="1" applyBorder="1" applyAlignment="1"/>
    <xf numFmtId="3" fontId="12" fillId="0" borderId="16" xfId="1" applyNumberFormat="1" applyFont="1" applyBorder="1" applyAlignment="1"/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3" fontId="2" fillId="3" borderId="17" xfId="1" applyNumberFormat="1" applyFont="1" applyFill="1" applyBorder="1" applyAlignment="1"/>
    <xf numFmtId="3" fontId="2" fillId="3" borderId="18" xfId="1" applyNumberFormat="1" applyFont="1" applyFill="1" applyBorder="1" applyAlignment="1">
      <alignment horizontal="left" wrapText="1"/>
    </xf>
    <xf numFmtId="43" fontId="2" fillId="3" borderId="18" xfId="1" applyFont="1" applyFill="1" applyBorder="1" applyAlignment="1"/>
    <xf numFmtId="3" fontId="2" fillId="3" borderId="19" xfId="1" applyNumberFormat="1" applyFont="1" applyFill="1" applyBorder="1" applyAlignment="1"/>
    <xf numFmtId="0" fontId="0" fillId="0" borderId="0" xfId="0" applyAlignment="1">
      <alignment horizontal="left" wrapText="1"/>
    </xf>
  </cellXfs>
  <cellStyles count="4">
    <cellStyle name="Millares" xfId="1" builtinId="3"/>
    <cellStyle name="Normal" xfId="0" builtinId="0"/>
    <cellStyle name="Normal 2" xfId="2" xr:uid="{42D6F382-9788-4D86-9E32-788F1CFCD8FF}"/>
    <cellStyle name="Normal 6 2" xfId="3" xr:uid="{0507D3B3-4923-4F61-9AAF-4CC0D0E484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819925</xdr:colOff>
      <xdr:row>0</xdr:row>
      <xdr:rowOff>212697</xdr:rowOff>
    </xdr:from>
    <xdr:to>
      <xdr:col>5</xdr:col>
      <xdr:colOff>932568</xdr:colOff>
      <xdr:row>0</xdr:row>
      <xdr:rowOff>721912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0FAF1A3-A9C6-4345-AE5C-9C249FD5CB0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275" y="212697"/>
          <a:ext cx="1665218" cy="50921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0</xdr:row>
      <xdr:rowOff>0</xdr:rowOff>
    </xdr:from>
    <xdr:to>
      <xdr:col>1</xdr:col>
      <xdr:colOff>735330</xdr:colOff>
      <xdr:row>0</xdr:row>
      <xdr:rowOff>843170</xdr:rowOff>
    </xdr:to>
    <xdr:pic>
      <xdr:nvPicPr>
        <xdr:cNvPr id="3" name="WordPictureWatermark2172124" descr="Hoja Membretada_SEFIPLAN_02-01">
          <a:extLst>
            <a:ext uri="{FF2B5EF4-FFF2-40B4-BE49-F238E27FC236}">
              <a16:creationId xmlns:a16="http://schemas.microsoft.com/office/drawing/2014/main" id="{451C701C-A484-4B7F-8CB1-2826B798ED2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933450" y="0"/>
          <a:ext cx="563880" cy="843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BASE%20TRIMESTRE%2012.xlsx" TargetMode="External"/><Relationship Id="rId1" Type="http://schemas.openxmlformats.org/officeDocument/2006/relationships/externalLinkPath" Target="/3.-%20MIS%20DOCUMENTOS%202026%20SFP/1.-%20%20TRIMESTRALES/3.-%20Edo.%20Analitico%20mar%20%202026/BASE%20TRIMESTRE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alance"/>
      <sheetName val="adMI"/>
      <sheetName val="fuentes (2)"/>
      <sheetName val="adMI (2)"/>
      <sheetName val="partida"/>
      <sheetName val="cap"/>
      <sheetName val="cap fte ramo"/>
      <sheetName val="8000"/>
      <sheetName val="9000 y 7000 "/>
      <sheetName val="informe gob"/>
      <sheetName val="asqroo"/>
      <sheetName val="indicadores"/>
      <sheetName val="RAMO INV Y EROG"/>
      <sheetName val="FINGENTA"/>
      <sheetName val="ampliaciones"/>
      <sheetName val="balanza (2)"/>
      <sheetName val="balanza"/>
      <sheetName val="fuentes"/>
      <sheetName val="Hoja3"/>
      <sheetName val="base"/>
      <sheetName val="TOTALES"/>
      <sheetName val="cat partidas"/>
      <sheetName val="cat prog"/>
      <sheetName val="CATALOGO fuente"/>
      <sheetName val="Hoja2"/>
      <sheetName val="cat ru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C1" t="str">
            <v>Del 1 de Enero al 31 de Diciembre de 2025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43F7E-A15B-42B8-BF7F-73905303E987}">
  <sheetPr>
    <tabColor rgb="FFFFFF00"/>
    <pageSetUpPr fitToPage="1"/>
  </sheetPr>
  <dimension ref="B1:N29"/>
  <sheetViews>
    <sheetView tabSelected="1" zoomScale="85" zoomScaleNormal="85" workbookViewId="0">
      <selection activeCell="B31" sqref="B1:F31"/>
    </sheetView>
  </sheetViews>
  <sheetFormatPr baseColWidth="10" defaultRowHeight="15" x14ac:dyDescent="0.25"/>
  <cols>
    <col min="2" max="2" width="67.42578125" customWidth="1"/>
    <col min="3" max="3" width="53.7109375" style="45" customWidth="1"/>
    <col min="4" max="4" width="23.7109375" customWidth="1"/>
    <col min="5" max="5" width="23.28515625" customWidth="1"/>
    <col min="6" max="6" width="16.5703125" customWidth="1"/>
    <col min="7" max="7" width="19.5703125" customWidth="1"/>
  </cols>
  <sheetData>
    <row r="1" spans="2:14" s="6" customFormat="1" ht="69" customHeight="1" x14ac:dyDescent="0.35">
      <c r="B1" s="1"/>
      <c r="C1" s="2"/>
      <c r="D1" s="3"/>
      <c r="E1" s="4"/>
      <c r="F1" s="5"/>
    </row>
    <row r="2" spans="2:14" s="6" customFormat="1" ht="19.5" customHeight="1" x14ac:dyDescent="0.3">
      <c r="B2" s="7" t="s">
        <v>0</v>
      </c>
      <c r="C2" s="8"/>
      <c r="D2" s="8"/>
      <c r="E2" s="8"/>
      <c r="F2" s="9"/>
    </row>
    <row r="3" spans="2:14" s="6" customFormat="1" ht="18" customHeight="1" x14ac:dyDescent="0.3">
      <c r="B3" s="10" t="s">
        <v>1</v>
      </c>
      <c r="C3" s="11"/>
      <c r="D3" s="11"/>
      <c r="E3" s="11"/>
      <c r="F3" s="12"/>
    </row>
    <row r="4" spans="2:14" s="6" customFormat="1" ht="18" customHeight="1" x14ac:dyDescent="0.2">
      <c r="B4" s="13" t="str">
        <f>[1]TOTALES!$C$1</f>
        <v>Del 1 de Enero al 31 de Diciembre de 2025</v>
      </c>
      <c r="C4" s="14"/>
      <c r="D4" s="14"/>
      <c r="E4" s="14"/>
      <c r="F4" s="15"/>
      <c r="H4" s="16"/>
      <c r="I4" s="17"/>
      <c r="J4" s="17"/>
      <c r="K4" s="17"/>
      <c r="L4" s="17"/>
      <c r="M4" s="17"/>
      <c r="N4" s="17"/>
    </row>
    <row r="5" spans="2:14" s="6" customFormat="1" ht="14.25" x14ac:dyDescent="0.2">
      <c r="B5" s="18" t="s">
        <v>2</v>
      </c>
      <c r="C5" s="19"/>
      <c r="D5" s="19"/>
      <c r="E5" s="19"/>
      <c r="F5" s="20"/>
      <c r="G5" s="17"/>
      <c r="H5" s="17"/>
    </row>
    <row r="6" spans="2:14" s="25" customFormat="1" ht="22.5" customHeight="1" x14ac:dyDescent="0.25">
      <c r="B6" s="21" t="s">
        <v>3</v>
      </c>
      <c r="C6" s="22" t="s">
        <v>4</v>
      </c>
      <c r="D6" s="23" t="s">
        <v>5</v>
      </c>
      <c r="E6" s="23"/>
      <c r="F6" s="24" t="s">
        <v>6</v>
      </c>
    </row>
    <row r="7" spans="2:14" s="25" customFormat="1" ht="22.5" customHeight="1" x14ac:dyDescent="0.25">
      <c r="B7" s="26"/>
      <c r="C7" s="27"/>
      <c r="D7" s="28" t="s">
        <v>7</v>
      </c>
      <c r="E7" s="28" t="s">
        <v>8</v>
      </c>
      <c r="F7" s="29"/>
    </row>
    <row r="8" spans="2:14" ht="33.75" x14ac:dyDescent="0.35">
      <c r="B8" s="30" t="s">
        <v>9</v>
      </c>
      <c r="C8" s="31" t="s">
        <v>10</v>
      </c>
      <c r="D8" s="32">
        <v>296148463</v>
      </c>
      <c r="E8" s="32">
        <v>289556647</v>
      </c>
      <c r="F8" s="33"/>
      <c r="H8" s="34"/>
    </row>
    <row r="9" spans="2:14" ht="33.75" x14ac:dyDescent="0.35">
      <c r="B9" s="35" t="s">
        <v>11</v>
      </c>
      <c r="C9" s="36" t="s">
        <v>12</v>
      </c>
      <c r="D9" s="37">
        <v>10004982</v>
      </c>
      <c r="E9" s="37">
        <v>10004982</v>
      </c>
      <c r="F9" s="38"/>
      <c r="H9" s="34"/>
    </row>
    <row r="10" spans="2:14" ht="18" x14ac:dyDescent="0.35">
      <c r="B10" s="35" t="s">
        <v>13</v>
      </c>
      <c r="C10" s="36" t="s">
        <v>14</v>
      </c>
      <c r="D10" s="37">
        <v>124982000.00000003</v>
      </c>
      <c r="E10" s="37">
        <v>124982000.00000003</v>
      </c>
      <c r="F10" s="38"/>
      <c r="H10" s="39"/>
    </row>
    <row r="11" spans="2:14" ht="33.75" x14ac:dyDescent="0.35">
      <c r="B11" s="35" t="s">
        <v>15</v>
      </c>
      <c r="C11" s="36" t="s">
        <v>16</v>
      </c>
      <c r="D11" s="37">
        <v>154569665</v>
      </c>
      <c r="E11" s="37">
        <v>154569665</v>
      </c>
      <c r="F11" s="38"/>
      <c r="H11" s="34"/>
    </row>
    <row r="12" spans="2:14" ht="18" x14ac:dyDescent="0.35">
      <c r="B12" s="35" t="s">
        <v>17</v>
      </c>
      <c r="C12" s="36" t="s">
        <v>18</v>
      </c>
      <c r="D12" s="37">
        <v>0</v>
      </c>
      <c r="E12" s="37">
        <v>0</v>
      </c>
      <c r="F12" s="38"/>
      <c r="H12" s="39"/>
    </row>
    <row r="13" spans="2:14" ht="31.9" customHeight="1" x14ac:dyDescent="0.35">
      <c r="B13" s="35" t="s">
        <v>19</v>
      </c>
      <c r="C13" s="36" t="s">
        <v>20</v>
      </c>
      <c r="D13" s="37">
        <v>6591816</v>
      </c>
      <c r="E13" s="37">
        <v>0</v>
      </c>
      <c r="F13" s="38"/>
      <c r="H13" s="40"/>
    </row>
    <row r="14" spans="2:14" ht="16.5" x14ac:dyDescent="0.3">
      <c r="B14" s="30" t="s">
        <v>21</v>
      </c>
      <c r="C14" s="31"/>
      <c r="D14" s="32">
        <v>6165058.0999999996</v>
      </c>
      <c r="E14" s="32">
        <v>6165058.0999999996</v>
      </c>
      <c r="F14" s="33"/>
    </row>
    <row r="15" spans="2:14" ht="16.5" x14ac:dyDescent="0.3">
      <c r="B15" s="35" t="s">
        <v>22</v>
      </c>
      <c r="C15" s="36" t="s">
        <v>23</v>
      </c>
      <c r="D15" s="37">
        <v>6165058.0999999996</v>
      </c>
      <c r="E15" s="37">
        <v>6165058.0999999996</v>
      </c>
      <c r="F15" s="38"/>
    </row>
    <row r="16" spans="2:14" ht="22.5" customHeight="1" x14ac:dyDescent="0.3">
      <c r="B16" s="35" t="s">
        <v>24</v>
      </c>
      <c r="C16" s="36" t="s">
        <v>25</v>
      </c>
      <c r="D16" s="37"/>
      <c r="E16" s="37"/>
      <c r="F16" s="38"/>
    </row>
    <row r="17" spans="2:6" ht="16.5" x14ac:dyDescent="0.3">
      <c r="B17" s="35"/>
      <c r="C17" s="36"/>
      <c r="D17" s="37"/>
      <c r="E17" s="37"/>
      <c r="F17" s="38"/>
    </row>
    <row r="18" spans="2:6" ht="16.5" x14ac:dyDescent="0.3">
      <c r="B18" s="30" t="s">
        <v>26</v>
      </c>
      <c r="C18" s="31"/>
      <c r="D18" s="32">
        <v>3109811482.4499998</v>
      </c>
      <c r="E18" s="32">
        <v>3059497459.4499998</v>
      </c>
      <c r="F18" s="33"/>
    </row>
    <row r="19" spans="2:6" ht="33" x14ac:dyDescent="0.3">
      <c r="B19" s="35" t="s">
        <v>27</v>
      </c>
      <c r="C19" s="36" t="s">
        <v>28</v>
      </c>
      <c r="D19" s="37">
        <v>1636455310.45</v>
      </c>
      <c r="E19" s="37">
        <v>1636455310.45</v>
      </c>
      <c r="F19" s="38"/>
    </row>
    <row r="20" spans="2:6" ht="21" customHeight="1" x14ac:dyDescent="0.3">
      <c r="B20" s="35" t="s">
        <v>29</v>
      </c>
      <c r="C20" s="36" t="s">
        <v>23</v>
      </c>
      <c r="D20" s="37">
        <v>322976020</v>
      </c>
      <c r="E20" s="37">
        <v>322976020</v>
      </c>
      <c r="F20" s="38"/>
    </row>
    <row r="21" spans="2:6" ht="29.45" customHeight="1" x14ac:dyDescent="0.3">
      <c r="B21" s="35" t="s">
        <v>30</v>
      </c>
      <c r="C21" s="36" t="s">
        <v>31</v>
      </c>
      <c r="D21" s="37">
        <v>355779066</v>
      </c>
      <c r="E21" s="37">
        <v>355779066</v>
      </c>
      <c r="F21" s="38"/>
    </row>
    <row r="22" spans="2:6" ht="16.5" x14ac:dyDescent="0.3">
      <c r="B22" s="35" t="s">
        <v>32</v>
      </c>
      <c r="C22" s="36" t="s">
        <v>33</v>
      </c>
      <c r="D22" s="37">
        <v>0</v>
      </c>
      <c r="E22" s="37">
        <v>0</v>
      </c>
      <c r="F22" s="38"/>
    </row>
    <row r="23" spans="2:6" ht="33" x14ac:dyDescent="0.3">
      <c r="B23" s="35" t="s">
        <v>34</v>
      </c>
      <c r="C23" s="36" t="s">
        <v>23</v>
      </c>
      <c r="D23" s="37">
        <v>491789238</v>
      </c>
      <c r="E23" s="37">
        <v>491789238</v>
      </c>
      <c r="F23" s="38"/>
    </row>
    <row r="24" spans="2:6" ht="16.5" x14ac:dyDescent="0.3">
      <c r="B24" s="35" t="s">
        <v>35</v>
      </c>
      <c r="C24" s="36" t="s">
        <v>23</v>
      </c>
      <c r="D24" s="37">
        <v>78891318</v>
      </c>
      <c r="E24" s="37">
        <v>52594212</v>
      </c>
      <c r="F24" s="38"/>
    </row>
    <row r="25" spans="2:6" ht="16.5" x14ac:dyDescent="0.3">
      <c r="B25" s="35" t="s">
        <v>36</v>
      </c>
      <c r="C25" s="36" t="s">
        <v>37</v>
      </c>
      <c r="D25" s="37">
        <v>88984005</v>
      </c>
      <c r="E25" s="37">
        <v>75917564</v>
      </c>
      <c r="F25" s="38"/>
    </row>
    <row r="26" spans="2:6" ht="16.5" x14ac:dyDescent="0.3">
      <c r="B26" s="35" t="s">
        <v>38</v>
      </c>
      <c r="C26" s="36" t="s">
        <v>39</v>
      </c>
      <c r="D26" s="37">
        <v>3456610</v>
      </c>
      <c r="E26" s="37">
        <v>2949040</v>
      </c>
      <c r="F26" s="38"/>
    </row>
    <row r="27" spans="2:6" ht="16.5" x14ac:dyDescent="0.3">
      <c r="B27" s="35" t="s">
        <v>40</v>
      </c>
      <c r="C27" s="36" t="s">
        <v>14</v>
      </c>
      <c r="D27" s="37">
        <v>71117424</v>
      </c>
      <c r="E27" s="37">
        <v>60674518</v>
      </c>
      <c r="F27" s="38"/>
    </row>
    <row r="28" spans="2:6" ht="33" x14ac:dyDescent="0.3">
      <c r="B28" s="35" t="s">
        <v>41</v>
      </c>
      <c r="C28" s="36" t="s">
        <v>42</v>
      </c>
      <c r="D28" s="37">
        <v>60362491</v>
      </c>
      <c r="E28" s="37">
        <v>60362491</v>
      </c>
      <c r="F28" s="38"/>
    </row>
    <row r="29" spans="2:6" ht="28.9" customHeight="1" x14ac:dyDescent="0.3">
      <c r="B29" s="41" t="s">
        <v>43</v>
      </c>
      <c r="C29" s="42"/>
      <c r="D29" s="43">
        <f>D8+D14+D18</f>
        <v>3412125003.5499997</v>
      </c>
      <c r="E29" s="43">
        <f>E8+E14+E18</f>
        <v>3355219164.5499997</v>
      </c>
      <c r="F29" s="44"/>
    </row>
  </sheetData>
  <mergeCells count="8">
    <mergeCell ref="B2:F2"/>
    <mergeCell ref="B3:F3"/>
    <mergeCell ref="B4:F4"/>
    <mergeCell ref="B5:F5"/>
    <mergeCell ref="B6:B7"/>
    <mergeCell ref="C6:C7"/>
    <mergeCell ref="D6:E6"/>
    <mergeCell ref="F6:F7"/>
  </mergeCells>
  <printOptions horizontalCentered="1"/>
  <pageMargins left="0.51181102362204722" right="0.31496062992125984" top="0.74803149606299213" bottom="0.55118110236220474" header="0.31496062992125984" footer="0.31496062992125984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 federlizado ok</vt:lpstr>
      <vt:lpstr>'gasto federlizado ok'!Área_de_impresión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DESARROLLO TÉCNICO Y ANÁLISIS DEL GASTO PÚBLICO</dc:creator>
  <cp:lastModifiedBy>DEPARTAMENTO DE DESARROLLO TÉCNICO Y ANÁLISIS DEL GAST</cp:lastModifiedBy>
  <cp:lastPrinted>2026-04-14T23:59:16Z</cp:lastPrinted>
  <dcterms:created xsi:type="dcterms:W3CDTF">2026-04-14T23:58:53Z</dcterms:created>
  <dcterms:modified xsi:type="dcterms:W3CDTF">2026-04-14T23:59:48Z</dcterms:modified>
</cp:coreProperties>
</file>